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m\My Drive\"/>
    </mc:Choice>
  </mc:AlternateContent>
  <xr:revisionPtr revIDLastSave="0" documentId="13_ncr:1_{72193843-2923-411B-AC21-61FF2472EF11}" xr6:coauthVersionLast="47" xr6:coauthVersionMax="47" xr10:uidLastSave="{00000000-0000-0000-0000-000000000000}"/>
  <bookViews>
    <workbookView xWindow="-110" yWindow="-110" windowWidth="19420" windowHeight="11500" xr2:uid="{2ECC4FE2-45DF-4F84-BB02-99EE847CCFCD}"/>
  </bookViews>
  <sheets>
    <sheet name="Sample Size Calculator" sheetId="1" r:id="rId1"/>
  </sheet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F5" i="1" s="1"/>
  <c r="F3" i="1"/>
  <c r="F4" i="1"/>
  <c r="D3" i="1"/>
  <c r="D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Continuous Quality Management</author>
  </authors>
  <commentList>
    <comment ref="A3" authorId="0" shapeId="0" xr:uid="{020A0B86-8859-43DF-B6A5-39435C66478A}">
      <text>
        <r>
          <rPr>
            <b/>
            <sz val="9"/>
            <color indexed="81"/>
            <rFont val="Tahoma"/>
            <family val="2"/>
          </rPr>
          <t>CQM:</t>
        </r>
        <r>
          <rPr>
            <sz val="9"/>
            <color indexed="81"/>
            <rFont val="Tahoma"/>
            <family val="2"/>
          </rPr>
          <t xml:space="preserve">
Continuous: Used when estimating a mean (e.g., cycle time).
Discrete: Used for defect rates, yield, etc.</t>
        </r>
      </text>
    </comment>
    <comment ref="D3" authorId="0" shapeId="0" xr:uid="{8B8317D1-6095-499D-B4F9-2CD2A943E8DA}">
      <text>
        <r>
          <rPr>
            <b/>
            <sz val="9"/>
            <color indexed="81"/>
            <rFont val="Tahoma"/>
            <family val="2"/>
          </rPr>
          <t>CQM:</t>
        </r>
        <r>
          <rPr>
            <sz val="9"/>
            <color indexed="81"/>
            <rFont val="Tahoma"/>
            <family val="2"/>
          </rPr>
          <t xml:space="preserve">
σ = estimated standard deviation. Value must be greater than 0.
p = estimated proportion. Decimal value between 0 and 1 (use 0.5 if unknown → worst case)</t>
        </r>
      </text>
    </comment>
    <comment ref="E3" authorId="0" shapeId="0" xr:uid="{7540D030-7781-421D-AAB7-79AE06B489D1}">
      <text>
        <r>
          <rPr>
            <b/>
            <sz val="9"/>
            <color indexed="81"/>
            <rFont val="Tahoma"/>
            <family val="2"/>
          </rPr>
          <t>CQM:</t>
        </r>
        <r>
          <rPr>
            <sz val="9"/>
            <color indexed="81"/>
            <rFont val="Tahoma"/>
            <family val="2"/>
          </rPr>
          <t xml:space="preserve">
Value must be greater than 0.</t>
        </r>
      </text>
    </comment>
  </commentList>
</comments>
</file>

<file path=xl/sharedStrings.xml><?xml version="1.0" encoding="utf-8"?>
<sst xmlns="http://schemas.openxmlformats.org/spreadsheetml/2006/main" count="7" uniqueCount="7">
  <si>
    <t>Sample Size Calculator</t>
  </si>
  <si>
    <t>Data Type</t>
  </si>
  <si>
    <t>Continuous</t>
  </si>
  <si>
    <t>𝒁 (Confidence Level)</t>
  </si>
  <si>
    <t>Δ (Margin of error / tolerance)</t>
  </si>
  <si>
    <r>
      <t>Sample Size (</t>
    </r>
    <r>
      <rPr>
        <i/>
        <sz val="11"/>
        <color theme="1"/>
        <rFont val="Trebuchet MS"/>
        <family val="2"/>
      </rPr>
      <t>n</t>
    </r>
    <r>
      <rPr>
        <sz val="11"/>
        <color theme="1"/>
        <rFont val="Trebuchet MS"/>
        <family val="2"/>
      </rPr>
      <t>)</t>
    </r>
  </si>
  <si>
    <r>
      <rPr>
        <b/>
        <sz val="11"/>
        <color theme="1"/>
        <rFont val="Trebuchet MS"/>
        <family val="2"/>
      </rPr>
      <t>N</t>
    </r>
    <r>
      <rPr>
        <sz val="11"/>
        <color theme="1"/>
        <rFont val="Trebuchet MS"/>
        <family val="2"/>
      </rPr>
      <t xml:space="preserve"> (Population Size </t>
    </r>
    <r>
      <rPr>
        <b/>
        <sz val="11"/>
        <color theme="1"/>
        <rFont val="Trebuchet MS"/>
        <family val="2"/>
      </rPr>
      <t>*Optional*</t>
    </r>
    <r>
      <rPr>
        <sz val="11"/>
        <color theme="1"/>
        <rFont val="Trebuchet MS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</si>
</sst>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Aptos Narrow"/>
      <family val="2"/>
      <scheme val="minor"/>
    </font>
    <font>
      <b/>
      <sz val="22"/>
      <color theme="0"/>
      <name val="Trebuchet MS"/>
      <family val="2"/>
    </font>
    <font>
      <sz val="11"/>
      <color theme="1"/>
      <name val="Trebuchet M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1B649B"/>
        <bgColor indexed="64"/>
      </patternFill>
    </fill>
    <fill>
      <patternFill patternType="solid">
        <fgColor rgb="FF8EC6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5" borderId="0" xfId="0" applyFont="1" applyFill="1"/>
    <xf numFmtId="0" fontId="0" fillId="5" borderId="0" xfId="0" applyFill="1"/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2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EC641"/>
      <color rgb="FF1B64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4B615-4650-4453-8C58-C5219CBF67AA}">
  <dimension ref="A1:K20"/>
  <sheetViews>
    <sheetView tabSelected="1" workbookViewId="0">
      <selection activeCell="H9" sqref="H9"/>
    </sheetView>
  </sheetViews>
  <sheetFormatPr defaultRowHeight="14.5" x14ac:dyDescent="0.35"/>
  <cols>
    <col min="1" max="1" width="23.6328125" style="1" customWidth="1"/>
    <col min="2" max="2" width="28.7265625" style="1" bestFit="1" customWidth="1"/>
    <col min="3" max="3" width="19.7265625" style="1" bestFit="1" customWidth="1"/>
    <col min="4" max="4" width="12.453125" style="1" customWidth="1"/>
    <col min="5" max="5" width="29.26953125" style="1" bestFit="1" customWidth="1"/>
    <col min="6" max="6" width="28.36328125" style="1" customWidth="1"/>
    <col min="7" max="7" width="17.54296875" style="1" customWidth="1"/>
    <col min="9" max="16384" width="8.7265625" style="1"/>
  </cols>
  <sheetData>
    <row r="1" spans="1:11" ht="28.5" x14ac:dyDescent="0.65">
      <c r="A1" s="12" t="s">
        <v>0</v>
      </c>
      <c r="B1" s="12"/>
      <c r="C1" s="12"/>
      <c r="D1" s="12"/>
      <c r="E1" s="12"/>
      <c r="F1" s="12"/>
      <c r="G1" s="12"/>
      <c r="H1" s="7"/>
      <c r="I1" s="6"/>
      <c r="J1" s="6"/>
      <c r="K1" s="6"/>
    </row>
    <row r="2" spans="1:11" ht="5" customHeight="1" x14ac:dyDescent="0.35">
      <c r="A2" s="13"/>
      <c r="B2" s="14"/>
      <c r="C2" s="14"/>
      <c r="D2" s="14"/>
      <c r="E2" s="14"/>
      <c r="F2" s="14"/>
      <c r="G2" s="15"/>
      <c r="H2" s="7"/>
      <c r="I2" s="6"/>
      <c r="J2" s="6"/>
      <c r="K2" s="6"/>
    </row>
    <row r="3" spans="1:11" ht="43.5" customHeight="1" x14ac:dyDescent="0.35">
      <c r="A3" s="2" t="s">
        <v>1</v>
      </c>
      <c r="B3" s="8" t="s">
        <v>6</v>
      </c>
      <c r="C3" s="2" t="s">
        <v>3</v>
      </c>
      <c r="D3" s="2" t="str">
        <f>IF(A4="Continuous","σ (Sigma)",IF(A4="Discrete","p",""))</f>
        <v>σ (Sigma)</v>
      </c>
      <c r="E3" s="2" t="s">
        <v>4</v>
      </c>
      <c r="F3" s="9" t="str">
        <f>IF(A4="Continuous",
    IF(B4="",
        "Continuous Data Formula",
        IF(((_xlfn.NORM.S.INV(1-(1-C4)/2) * D4 / E4)^2)/B4 &gt; 0.05,
            "Finite Population Correction (FPC) - Continuous Data Formula",
            "Continuous Data Formula"
        )
    ),
IF(A4="Discrete",
    IF(B4="",
        "Discrete Data Formula",
        IF(((_xlfn.NORM.S.INV(1-(1-C4)/2)^2 * D4 * (1-D4)) / (E4^2))/B4 &gt; 0.05,
            "Finite Population Correction (FPC) - Discrete Data Formula",
            "Discrete Data Formula"
        )
    ),
""))</f>
        <v>Continuous Data Formula</v>
      </c>
      <c r="G3" s="4" t="s">
        <v>5</v>
      </c>
      <c r="H3" s="7"/>
      <c r="I3" s="6"/>
      <c r="J3" s="6"/>
      <c r="K3" s="6"/>
    </row>
    <row r="4" spans="1:11" x14ac:dyDescent="0.35">
      <c r="A4" s="3" t="s">
        <v>2</v>
      </c>
      <c r="B4" s="3">
        <v>10000</v>
      </c>
      <c r="C4" s="5">
        <v>0.95</v>
      </c>
      <c r="D4" s="18">
        <v>2</v>
      </c>
      <c r="E4" s="3">
        <v>0.5</v>
      </c>
      <c r="F4" s="4" t="str">
        <f>IF(A4="Continuous",
    IF(B4="",
        "𝑛 = ((𝒁 · σ)/Δ)^2",
        IF(((_xlfn.NORM.S.INV(1-(1-C4)/2) * D4 / E4)^2)/B4 &gt; 0.05,
            "𝑛 = 𝑛₀ / (1 + (𝑛₀ - 1)/N)",
            "𝑛 = ((𝒁 · σ)/Δ)^2"
        )
    ),
IF(A4="Discrete",
    IF(B4="",
        "𝑛 = (𝒁^2 · p(1 - p))/Δ^2",
        IF(((_xlfn.NORM.S.INV(1-(1-C4)/2)^2 * D4 * (1-D4)) / (E4^2))/B4 &gt; 0.05,
            "𝑛 = 𝑛₀ / (1 + (𝑛₀ - 1)/N)",
            "𝑛 = (𝒁^2 · p(1 - p))/Δ^2"
        )
    ),
""))</f>
        <v>𝑛 = ((𝒁 · σ)/Δ)^2</v>
      </c>
      <c r="G4" s="4">
        <f>IF(A4="Continuous",
    ROUNDUP(
        IF(OR(B4="", B4&lt;=0),
            (_xlfn.NORM.S.INV(1-(1-C4)/2) * D4 / E4)^2,
            IF(((_xlfn.NORM.S.INV(1-(1-C4)/2) * D4 / E4)^2)/B4 &gt; 0.05,
                ((_xlfn.NORM.S.INV(1-(1-C4)/2) * D4 / E4)^2) /
                (1 + (((_xlfn.NORM.S.INV(1-(1-C4)/2) * D4 / E4)^2 - 1)/B4)),
                (_xlfn.NORM.S.INV(1-(1-C4)/2) * D4 / E4)^2
            )
        ),
    0),
IF(A4="Discrete",
    ROUNDUP(
        IF(OR(B4="", B4&lt;=0),
            (_xlfn.NORM.S.INV(1-(1-C4)/2)^2 * D4 * (1-D4)) / (E4^2),
            IF(((_xlfn.NORM.S.INV(1-(1-C4)/2)^2 * D4 * (1-D4)) / (E4^2))/B4 &gt; 0.05,
                ((_xlfn.NORM.S.INV(1-(1-C4)/2)^2 * D4 * (1-D4)) / (E4^2)) /
                (1 + (((_xlfn.NORM.S.INV(1-(1-C4)/2)^2 * D4 * (1-D4)) / (E4^2) - 1)/B4)),
                (_xlfn.NORM.S.INV(1-(1-C4)/2)^2 * D4 * (1-D4)) / (E4^2)
            )
        ),
    0),
""))</f>
        <v>62</v>
      </c>
      <c r="H4" s="7"/>
      <c r="I4" s="6"/>
      <c r="J4" s="6"/>
      <c r="K4" s="6"/>
    </row>
    <row r="5" spans="1:11" ht="31" customHeight="1" x14ac:dyDescent="0.35">
      <c r="A5" s="6"/>
      <c r="B5" s="6"/>
      <c r="C5" s="6"/>
      <c r="D5" s="11" t="str">
        <f>IF(AND(D3="p",OR(D4&lt;0,D4&gt;1)),"Invalid p value","")</f>
        <v/>
      </c>
      <c r="E5" s="6"/>
      <c r="F5" s="16" t="str">
        <f>IFERROR(IF(AND(A4="Discrete", G4*D4 &lt; 5), "Warning! Sample may be too small because expected defects (n * p) &lt; 5. Consider:
• Reducing margin of error (E4)
• Increasing confidence level (C4)
• Ensuring minimum number of defects (e.g., 10)", ""),"")</f>
        <v/>
      </c>
      <c r="G5" s="16"/>
      <c r="H5" s="7"/>
      <c r="I5" s="6"/>
      <c r="J5" s="6"/>
      <c r="K5" s="6"/>
    </row>
    <row r="6" spans="1:11" x14ac:dyDescent="0.35">
      <c r="A6" s="6"/>
      <c r="B6" s="6"/>
      <c r="C6" s="6"/>
      <c r="D6" s="6"/>
      <c r="E6" s="6"/>
      <c r="F6" s="17"/>
      <c r="G6" s="17"/>
      <c r="H6" s="7"/>
      <c r="I6" s="6"/>
      <c r="J6" s="6"/>
      <c r="K6" s="6"/>
    </row>
    <row r="7" spans="1:11" x14ac:dyDescent="0.35">
      <c r="A7" s="6"/>
      <c r="B7" s="6"/>
      <c r="C7" s="6"/>
      <c r="D7" s="6"/>
      <c r="E7" s="6"/>
      <c r="F7" s="17"/>
      <c r="G7" s="17"/>
      <c r="H7" s="7"/>
      <c r="I7" s="6"/>
      <c r="J7" s="6"/>
      <c r="K7" s="6"/>
    </row>
    <row r="8" spans="1:11" x14ac:dyDescent="0.35">
      <c r="A8" s="6"/>
      <c r="B8" s="6"/>
      <c r="C8" s="6"/>
      <c r="D8" s="6"/>
      <c r="E8" s="6"/>
      <c r="F8" s="17"/>
      <c r="G8" s="17"/>
      <c r="H8" s="7"/>
      <c r="I8" s="6"/>
      <c r="J8" s="6"/>
      <c r="K8" s="6"/>
    </row>
    <row r="9" spans="1:11" x14ac:dyDescent="0.35">
      <c r="A9" s="6"/>
      <c r="B9" s="6"/>
      <c r="C9" s="6"/>
      <c r="D9" s="6"/>
      <c r="E9" s="6"/>
      <c r="F9" s="10"/>
      <c r="G9" s="10"/>
      <c r="H9" s="7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6"/>
      <c r="H10" s="7"/>
      <c r="I10" s="6"/>
      <c r="J10" s="6"/>
      <c r="K10" s="6"/>
    </row>
    <row r="11" spans="1:11" x14ac:dyDescent="0.35">
      <c r="A11" s="6"/>
      <c r="B11" s="6"/>
      <c r="C11" s="6"/>
      <c r="D11" s="6"/>
      <c r="E11" s="6"/>
      <c r="F11" s="6"/>
      <c r="G11" s="6"/>
      <c r="H11" s="7"/>
      <c r="I11" s="6"/>
      <c r="J11" s="6"/>
      <c r="K11" s="6"/>
    </row>
    <row r="12" spans="1:11" x14ac:dyDescent="0.35">
      <c r="A12" s="6"/>
      <c r="B12" s="6"/>
      <c r="C12" s="6"/>
      <c r="D12" s="6"/>
      <c r="E12" s="6"/>
      <c r="F12" s="6"/>
      <c r="G12" s="6"/>
      <c r="H12" s="7"/>
      <c r="I12" s="6"/>
      <c r="J12" s="6"/>
      <c r="K12" s="6"/>
    </row>
    <row r="13" spans="1:11" x14ac:dyDescent="0.35">
      <c r="A13" s="6"/>
      <c r="B13" s="6"/>
      <c r="C13" s="6"/>
      <c r="D13" s="6"/>
      <c r="E13" s="6"/>
      <c r="F13" s="6"/>
      <c r="G13" s="6"/>
      <c r="H13" s="7"/>
      <c r="I13" s="6"/>
      <c r="J13" s="6"/>
      <c r="K13" s="6"/>
    </row>
    <row r="14" spans="1:11" x14ac:dyDescent="0.35">
      <c r="A14" s="6"/>
      <c r="B14" s="6"/>
      <c r="C14" s="6"/>
      <c r="D14" s="6"/>
      <c r="E14" s="6"/>
      <c r="F14" s="6"/>
      <c r="G14" s="6"/>
      <c r="H14" s="7"/>
      <c r="I14" s="6"/>
      <c r="J14" s="6"/>
      <c r="K14" s="6"/>
    </row>
    <row r="15" spans="1:11" x14ac:dyDescent="0.35">
      <c r="A15" s="6"/>
      <c r="B15" s="6"/>
      <c r="C15" s="6"/>
      <c r="D15" s="6"/>
      <c r="E15" s="6"/>
      <c r="F15" s="6"/>
      <c r="G15" s="6"/>
      <c r="H15" s="7"/>
      <c r="I15" s="6"/>
      <c r="J15" s="6"/>
      <c r="K15" s="6"/>
    </row>
    <row r="16" spans="1:11" x14ac:dyDescent="0.35">
      <c r="A16" s="6"/>
      <c r="B16" s="6"/>
      <c r="C16" s="6"/>
      <c r="D16" s="6"/>
      <c r="E16" s="6"/>
      <c r="F16" s="6"/>
      <c r="G16" s="6"/>
      <c r="H16" s="7"/>
      <c r="I16" s="6"/>
      <c r="J16" s="6"/>
      <c r="K16" s="6"/>
    </row>
    <row r="17" spans="1:11" x14ac:dyDescent="0.35">
      <c r="A17" s="6"/>
      <c r="B17" s="6"/>
      <c r="C17" s="6"/>
      <c r="D17" s="6"/>
      <c r="E17" s="6"/>
      <c r="F17" s="6"/>
      <c r="G17" s="6"/>
      <c r="H17" s="7"/>
      <c r="I17" s="6"/>
      <c r="J17" s="6"/>
      <c r="K17" s="6"/>
    </row>
    <row r="18" spans="1:11" x14ac:dyDescent="0.35">
      <c r="A18" s="6"/>
      <c r="B18" s="6"/>
      <c r="C18" s="6"/>
      <c r="D18" s="6"/>
      <c r="E18" s="6"/>
      <c r="F18" s="6"/>
      <c r="G18" s="6"/>
      <c r="H18" s="7"/>
      <c r="I18" s="6"/>
      <c r="J18" s="6"/>
      <c r="K18" s="6"/>
    </row>
    <row r="19" spans="1:11" x14ac:dyDescent="0.35">
      <c r="A19" s="6"/>
      <c r="B19" s="6"/>
      <c r="C19" s="6"/>
      <c r="D19" s="6"/>
      <c r="E19" s="6"/>
      <c r="F19" s="6"/>
      <c r="G19" s="6"/>
      <c r="H19" s="7"/>
      <c r="I19" s="6"/>
      <c r="J19" s="6"/>
      <c r="K19" s="6"/>
    </row>
    <row r="20" spans="1:11" x14ac:dyDescent="0.35">
      <c r="A20" s="6"/>
      <c r="B20" s="6"/>
      <c r="C20" s="6"/>
      <c r="D20" s="6"/>
      <c r="E20" s="6"/>
      <c r="F20" s="6"/>
      <c r="G20" s="6"/>
      <c r="H20" s="7"/>
      <c r="I20" s="6"/>
      <c r="J20" s="6"/>
      <c r="K20" s="6"/>
    </row>
  </sheetData>
  <mergeCells count="3">
    <mergeCell ref="A1:G1"/>
    <mergeCell ref="A2:G2"/>
    <mergeCell ref="F5:G8"/>
  </mergeCells>
  <conditionalFormatting sqref="D5">
    <cfRule type="containsText" dxfId="1" priority="1" operator="containsText" text="Invalid p value">
      <formula>NOT(ISERROR(SEARCH("Invalid p value",D5)))</formula>
    </cfRule>
  </conditionalFormatting>
  <conditionalFormatting sqref="F5 F9:G9">
    <cfRule type="containsText" dxfId="0" priority="2" operator="containsText" text="Warning!">
      <formula>NOT(ISERROR(SEARCH("Warning!",F5)))</formula>
    </cfRule>
  </conditionalFormatting>
  <dataValidations count="5">
    <dataValidation type="list" allowBlank="1" showInputMessage="1" showErrorMessage="1" promptTitle="Data Type" prompt="Select the Data Type" sqref="A4" xr:uid="{48BD2A39-A80C-4310-B26C-6A9825336F64}">
      <formula1>"Continuous,Discrete"</formula1>
    </dataValidation>
    <dataValidation type="list" allowBlank="1" showInputMessage="1" showErrorMessage="1" sqref="C4" xr:uid="{117BC13A-59FA-4856-A934-7B217E63EF65}">
      <formula1>"90%,91%,92%,93%,94%,95%,96%,97%,98%,99%,99.5%,99.9%"</formula1>
    </dataValidation>
    <dataValidation type="custom" allowBlank="1" showErrorMessage="1" errorTitle="Invalid Value" error="Sigma value must be greater than 0_x000a_OR_x000a_Proportions must be between 0 and 1 as a decimal. Example: 0.05 = 5%" sqref="D4" xr:uid="{A7F62AE1-D8D9-47AF-A42F-257ADB5843C7}">
      <formula1>OR(AND(D3="p", D4&gt;=0, D4&lt;=1), AND(D3="σ (Sigma)", D4&gt;0), AND(D3&lt;&gt;"p", D3&lt;&gt;"σ (Sigma)"))</formula1>
    </dataValidation>
    <dataValidation type="decimal" operator="greaterThan" allowBlank="1" showErrorMessage="1" sqref="E4" xr:uid="{546828E1-1F31-4A64-83A6-D7E9D36344AE}">
      <formula1>0</formula1>
    </dataValidation>
    <dataValidation type="whole" operator="greaterThan" allowBlank="1" showInputMessage="1" showErrorMessage="1" sqref="B4" xr:uid="{81B43FBF-5AA6-41F2-80F9-4E000062123B}">
      <formula1>0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Size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Continuous Quality Management</dc:creator>
  <cp:lastModifiedBy>Continuous Quality Management</cp:lastModifiedBy>
  <dcterms:created xsi:type="dcterms:W3CDTF">2026-03-31T18:33:21Z</dcterms:created>
  <dcterms:modified xsi:type="dcterms:W3CDTF">2026-04-01T07:09:37Z</dcterms:modified>
</cp:coreProperties>
</file>